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8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<sst xmlns="http://schemas.openxmlformats.org/spreadsheetml/2006/main" count="100" uniqueCount="11">
  <si>
    <t>The Big-Squat Workout</t>
  </si>
  <si>
    <t>Set:</t>
  </si>
  <si>
    <t>Workout</t>
  </si>
  <si>
    <t>Example : Max =</t>
  </si>
  <si>
    <t>10 X</t>
  </si>
  <si>
    <t>8 X</t>
  </si>
  <si>
    <t>6 X</t>
  </si>
  <si>
    <t>5 X</t>
  </si>
  <si>
    <t>4 X</t>
  </si>
  <si>
    <t>3 X</t>
  </si>
  <si>
    <t>2 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</si>
</sst>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15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15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15" applyNumberFormat="1" applyBorder="1" applyAlignment="1">
      <alignment horizontal="center"/>
    </xf>
    <xf numFmtId="0" fontId="0" fillId="0" borderId="2" xfId="19" applyNumberFormat="1" applyBorder="1" applyAlignment="1">
      <alignment horizontal="center"/>
    </xf>
    <xf numFmtId="0" fontId="0" fillId="0" borderId="4" xfId="19" applyNumberFormat="1" applyBorder="1" applyAlignment="1">
      <alignment horizontal="center"/>
    </xf>
    <xf numFmtId="0" fontId="0" fillId="0" borderId="6" xfId="19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4" xfId="19" applyBorder="1" applyAlignment="1">
      <alignment horizontal="center"/>
    </xf>
    <xf numFmtId="9" fontId="0" fillId="0" borderId="6" xfId="19" applyBorder="1" applyAlignment="1">
      <alignment horizontal="center"/>
    </xf>
    <xf numFmtId="9" fontId="0" fillId="0" borderId="2" xfId="19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8.00390625" style="0" customWidth="1"/>
    <col min="3" max="3" width="6.00390625" style="0" customWidth="1"/>
    <col min="4" max="4" width="6.28125" style="0" customWidth="1"/>
    <col min="5" max="5" width="8.421875" style="0" customWidth="1"/>
    <col min="6" max="7" width="6.421875" style="0" customWidth="1"/>
    <col min="8" max="8" width="6.140625" style="0" customWidth="1"/>
    <col min="9" max="9" width="6.57421875" style="0" customWidth="1"/>
    <col min="10" max="10" width="6.7109375" style="0" customWidth="1"/>
    <col min="11" max="12" width="6.57421875" style="0" customWidth="1"/>
    <col min="13" max="13" width="6.7109375" style="0" customWidth="1"/>
    <col min="14" max="14" width="5.421875" style="0" customWidth="1"/>
    <col min="15" max="15" width="6.28125" style="0" customWidth="1"/>
  </cols>
  <sheetData>
    <row r="4" ht="20.25">
      <c r="B4" s="1" t="s">
        <v>0</v>
      </c>
    </row>
    <row r="5" ht="20.25">
      <c r="B5" s="1"/>
    </row>
    <row r="6" spans="3:15" ht="12.75">
      <c r="C6" t="s">
        <v>1</v>
      </c>
      <c r="D6" s="4">
        <v>1</v>
      </c>
      <c r="E6" s="5"/>
      <c r="F6" s="4">
        <v>2</v>
      </c>
      <c r="G6" s="5"/>
      <c r="H6" s="4">
        <v>3</v>
      </c>
      <c r="I6" s="5"/>
      <c r="J6" s="4">
        <v>4</v>
      </c>
      <c r="K6" s="5"/>
      <c r="L6" s="4">
        <v>5</v>
      </c>
      <c r="M6" s="5"/>
      <c r="N6" s="4">
        <v>6</v>
      </c>
      <c r="O6" s="5"/>
    </row>
    <row r="7" spans="2:15" ht="12.75">
      <c r="B7" t="s">
        <v>2</v>
      </c>
      <c r="C7" s="2">
        <v>1</v>
      </c>
      <c r="D7" s="6" t="s">
        <v>4</v>
      </c>
      <c r="E7" s="21">
        <v>0.5</v>
      </c>
      <c r="F7" s="6" t="s">
        <v>4</v>
      </c>
      <c r="G7" s="21">
        <v>0.55</v>
      </c>
      <c r="H7" s="6" t="s">
        <v>4</v>
      </c>
      <c r="I7" s="21">
        <v>0.61</v>
      </c>
      <c r="J7" s="6" t="s">
        <v>4</v>
      </c>
      <c r="K7" s="21">
        <v>0.67</v>
      </c>
      <c r="L7" s="6" t="s">
        <v>4</v>
      </c>
      <c r="M7" s="21">
        <v>0.73</v>
      </c>
      <c r="N7" s="6"/>
      <c r="O7" s="18"/>
    </row>
    <row r="8" spans="2:15" ht="12.75">
      <c r="B8" t="s">
        <v>2</v>
      </c>
      <c r="C8" s="2">
        <v>2</v>
      </c>
      <c r="D8" s="8" t="s">
        <v>4</v>
      </c>
      <c r="E8" s="19">
        <v>0.5</v>
      </c>
      <c r="F8" s="8" t="s">
        <v>5</v>
      </c>
      <c r="G8" s="19">
        <v>0.61</v>
      </c>
      <c r="H8" s="8" t="s">
        <v>5</v>
      </c>
      <c r="I8" s="19">
        <v>0.67</v>
      </c>
      <c r="J8" s="8" t="s">
        <v>5</v>
      </c>
      <c r="K8" s="19">
        <v>0.73</v>
      </c>
      <c r="L8" s="8" t="s">
        <v>5</v>
      </c>
      <c r="M8" s="19">
        <v>0.76</v>
      </c>
      <c r="N8" s="8" t="s">
        <v>5</v>
      </c>
      <c r="O8" s="19">
        <v>0.79</v>
      </c>
    </row>
    <row r="9" spans="2:15" ht="12.75">
      <c r="B9" t="s">
        <v>2</v>
      </c>
      <c r="C9" s="2">
        <v>3</v>
      </c>
      <c r="D9" s="8" t="s">
        <v>4</v>
      </c>
      <c r="E9" s="19">
        <v>0.5</v>
      </c>
      <c r="F9" s="8" t="s">
        <v>6</v>
      </c>
      <c r="G9" s="19">
        <v>0.64</v>
      </c>
      <c r="H9" s="8" t="s">
        <v>6</v>
      </c>
      <c r="I9" s="19">
        <v>0.7</v>
      </c>
      <c r="J9" s="8" t="s">
        <v>6</v>
      </c>
      <c r="K9" s="19">
        <v>0.79</v>
      </c>
      <c r="L9" s="15" t="s">
        <v>6</v>
      </c>
      <c r="M9" s="19">
        <v>0.85</v>
      </c>
      <c r="N9" s="15" t="s">
        <v>6</v>
      </c>
      <c r="O9" s="19">
        <v>0.82</v>
      </c>
    </row>
    <row r="10" spans="2:15" ht="12.75">
      <c r="B10" t="s">
        <v>2</v>
      </c>
      <c r="C10" s="2">
        <v>4</v>
      </c>
      <c r="D10" s="8" t="s">
        <v>4</v>
      </c>
      <c r="E10" s="19">
        <v>0.5</v>
      </c>
      <c r="F10" s="8" t="s">
        <v>6</v>
      </c>
      <c r="G10" s="19">
        <v>0.64</v>
      </c>
      <c r="H10" s="15" t="s">
        <v>7</v>
      </c>
      <c r="I10" s="19">
        <v>0.73</v>
      </c>
      <c r="J10" s="15" t="s">
        <v>7</v>
      </c>
      <c r="K10" s="19">
        <v>0.82</v>
      </c>
      <c r="L10" s="15" t="s">
        <v>7</v>
      </c>
      <c r="M10" s="19">
        <v>0.88</v>
      </c>
      <c r="N10" s="15" t="s">
        <v>7</v>
      </c>
      <c r="O10" s="19">
        <v>0.85</v>
      </c>
    </row>
    <row r="11" spans="2:15" ht="12.75">
      <c r="B11" t="s">
        <v>2</v>
      </c>
      <c r="C11" s="2">
        <v>5</v>
      </c>
      <c r="D11" s="8" t="s">
        <v>4</v>
      </c>
      <c r="E11" s="19">
        <v>0.5</v>
      </c>
      <c r="F11" s="8" t="s">
        <v>6</v>
      </c>
      <c r="G11" s="19">
        <v>0.64</v>
      </c>
      <c r="H11" s="15" t="s">
        <v>8</v>
      </c>
      <c r="I11" s="19">
        <v>0.76</v>
      </c>
      <c r="J11" s="15" t="s">
        <v>8</v>
      </c>
      <c r="K11" s="19">
        <v>0.84</v>
      </c>
      <c r="L11" s="15" t="s">
        <v>8</v>
      </c>
      <c r="M11" s="19">
        <v>0.91</v>
      </c>
      <c r="N11" s="15" t="s">
        <v>8</v>
      </c>
      <c r="O11" s="19">
        <v>0.88</v>
      </c>
    </row>
    <row r="12" spans="2:15" ht="12.75">
      <c r="B12" t="s">
        <v>2</v>
      </c>
      <c r="C12" s="2">
        <v>6</v>
      </c>
      <c r="D12" s="8" t="s">
        <v>4</v>
      </c>
      <c r="E12" s="19">
        <v>0.5</v>
      </c>
      <c r="F12" s="8" t="s">
        <v>6</v>
      </c>
      <c r="G12" s="19">
        <v>0.64</v>
      </c>
      <c r="H12" s="15" t="s">
        <v>8</v>
      </c>
      <c r="I12" s="19">
        <v>0.76</v>
      </c>
      <c r="J12" s="15" t="s">
        <v>9</v>
      </c>
      <c r="K12" s="19">
        <v>0.85</v>
      </c>
      <c r="L12" s="15" t="s">
        <v>9</v>
      </c>
      <c r="M12" s="19">
        <v>0.94</v>
      </c>
      <c r="N12" s="15" t="s">
        <v>9</v>
      </c>
      <c r="O12" s="19">
        <v>0.92</v>
      </c>
    </row>
    <row r="13" spans="2:15" ht="12.75">
      <c r="B13" t="s">
        <v>2</v>
      </c>
      <c r="C13" s="2">
        <v>7</v>
      </c>
      <c r="D13" s="10" t="s">
        <v>4</v>
      </c>
      <c r="E13" s="20">
        <v>0.5</v>
      </c>
      <c r="F13" s="10" t="s">
        <v>6</v>
      </c>
      <c r="G13" s="20">
        <v>0.64</v>
      </c>
      <c r="H13" s="16" t="s">
        <v>7</v>
      </c>
      <c r="I13" s="20">
        <v>0.79</v>
      </c>
      <c r="J13" s="16" t="s">
        <v>9</v>
      </c>
      <c r="K13" s="20">
        <v>0.88</v>
      </c>
      <c r="L13" s="16" t="s">
        <v>10</v>
      </c>
      <c r="M13" s="20">
        <v>0.97</v>
      </c>
      <c r="N13" s="16" t="s">
        <v>10</v>
      </c>
      <c r="O13" s="20">
        <v>0.94</v>
      </c>
    </row>
    <row r="14" spans="4:9" ht="12.75">
      <c r="D14" s="2"/>
      <c r="E14" s="2"/>
      <c r="F14" s="2"/>
      <c r="G14" s="2"/>
      <c r="H14" s="2"/>
      <c r="I14" s="2"/>
    </row>
    <row r="15" spans="2:4" ht="12.75">
      <c r="B15" t="s">
        <v>3</v>
      </c>
      <c r="D15" s="3">
        <v>325</v>
      </c>
    </row>
    <row r="16" spans="3:15" ht="12.75">
      <c r="C16" t="s">
        <v>1</v>
      </c>
      <c r="D16" s="4">
        <v>1</v>
      </c>
      <c r="E16" s="5"/>
      <c r="F16" s="4">
        <v>2</v>
      </c>
      <c r="G16" s="5"/>
      <c r="H16" s="4">
        <v>3</v>
      </c>
      <c r="I16" s="5"/>
      <c r="J16" s="4">
        <v>4</v>
      </c>
      <c r="K16" s="5"/>
      <c r="L16" s="4">
        <v>5</v>
      </c>
      <c r="M16" s="5"/>
      <c r="N16" s="4">
        <v>6</v>
      </c>
      <c r="O16" s="5"/>
    </row>
    <row r="17" spans="2:15" ht="12.75">
      <c r="B17" t="s">
        <v>2</v>
      </c>
      <c r="C17" s="2">
        <v>1</v>
      </c>
      <c r="D17" s="6" t="s">
        <v>4</v>
      </c>
      <c r="E17" s="7">
        <f>0.5*$D$15</f>
        <v>162.5</v>
      </c>
      <c r="F17" s="6" t="s">
        <v>4</v>
      </c>
      <c r="G17" s="12">
        <f>$D$15*55%</f>
        <v>178.75000000000003</v>
      </c>
      <c r="H17" s="6" t="s">
        <v>4</v>
      </c>
      <c r="I17" s="12">
        <f>$D$15*0.61</f>
        <v>198.25</v>
      </c>
      <c r="J17" s="6" t="s">
        <v>4</v>
      </c>
      <c r="K17" s="12">
        <f>$D$15*0.67</f>
        <v>217.75</v>
      </c>
      <c r="L17" s="6" t="s">
        <v>4</v>
      </c>
      <c r="M17" s="12">
        <f>$D$15*0.73</f>
        <v>237.25</v>
      </c>
      <c r="N17" s="6"/>
      <c r="O17" s="17"/>
    </row>
    <row r="18" spans="2:15" ht="12.75">
      <c r="B18" t="s">
        <v>2</v>
      </c>
      <c r="C18" s="2">
        <v>2</v>
      </c>
      <c r="D18" s="8" t="s">
        <v>4</v>
      </c>
      <c r="E18" s="9">
        <f aca="true" t="shared" si="0" ref="E18:E23">0.5*$D$15</f>
        <v>162.5</v>
      </c>
      <c r="F18" s="8" t="s">
        <v>5</v>
      </c>
      <c r="G18" s="13">
        <f>$D$15*0.61</f>
        <v>198.25</v>
      </c>
      <c r="H18" s="8" t="s">
        <v>5</v>
      </c>
      <c r="I18" s="13">
        <f>$D$15*0.67</f>
        <v>217.75</v>
      </c>
      <c r="J18" s="8" t="s">
        <v>5</v>
      </c>
      <c r="K18" s="13">
        <f>$D$15*0.73</f>
        <v>237.25</v>
      </c>
      <c r="L18" s="8" t="s">
        <v>5</v>
      </c>
      <c r="M18" s="13">
        <f>$D$15*0.76</f>
        <v>247</v>
      </c>
      <c r="N18" s="8" t="s">
        <v>5</v>
      </c>
      <c r="O18" s="13">
        <f>$D$15*0.79</f>
        <v>256.75</v>
      </c>
    </row>
    <row r="19" spans="2:15" ht="12.75">
      <c r="B19" t="s">
        <v>2</v>
      </c>
      <c r="C19" s="2">
        <v>3</v>
      </c>
      <c r="D19" s="8" t="s">
        <v>4</v>
      </c>
      <c r="E19" s="9">
        <f t="shared" si="0"/>
        <v>162.5</v>
      </c>
      <c r="F19" s="8" t="s">
        <v>6</v>
      </c>
      <c r="G19" s="13">
        <f>$D$15*0.64</f>
        <v>208</v>
      </c>
      <c r="H19" s="8" t="s">
        <v>6</v>
      </c>
      <c r="I19" s="13">
        <f>$D$15*0.7</f>
        <v>227.49999999999997</v>
      </c>
      <c r="J19" s="8" t="s">
        <v>6</v>
      </c>
      <c r="K19" s="13">
        <f>$D$15*0.79</f>
        <v>256.75</v>
      </c>
      <c r="L19" s="15" t="s">
        <v>6</v>
      </c>
      <c r="M19" s="13">
        <f>$D$15*0.85</f>
        <v>276.25</v>
      </c>
      <c r="N19" s="15" t="s">
        <v>6</v>
      </c>
      <c r="O19" s="13">
        <f>$D$15*0.82</f>
        <v>266.5</v>
      </c>
    </row>
    <row r="20" spans="2:15" ht="12.75">
      <c r="B20" t="s">
        <v>2</v>
      </c>
      <c r="C20" s="2">
        <v>4</v>
      </c>
      <c r="D20" s="8" t="s">
        <v>4</v>
      </c>
      <c r="E20" s="9">
        <f t="shared" si="0"/>
        <v>162.5</v>
      </c>
      <c r="F20" s="8" t="s">
        <v>6</v>
      </c>
      <c r="G20" s="13">
        <f>$D$15*0.64</f>
        <v>208</v>
      </c>
      <c r="H20" s="15" t="s">
        <v>7</v>
      </c>
      <c r="I20" s="13">
        <f>$D$15*0.73</f>
        <v>237.25</v>
      </c>
      <c r="J20" s="15" t="s">
        <v>7</v>
      </c>
      <c r="K20" s="13">
        <f>$D$15*0.82</f>
        <v>266.5</v>
      </c>
      <c r="L20" s="15" t="s">
        <v>7</v>
      </c>
      <c r="M20" s="13">
        <f>$D$15*0.88</f>
        <v>286</v>
      </c>
      <c r="N20" s="15" t="s">
        <v>7</v>
      </c>
      <c r="O20" s="13">
        <f>$D$15*0.85</f>
        <v>276.25</v>
      </c>
    </row>
    <row r="21" spans="2:15" ht="12.75">
      <c r="B21" t="s">
        <v>2</v>
      </c>
      <c r="C21" s="2">
        <v>5</v>
      </c>
      <c r="D21" s="8" t="s">
        <v>4</v>
      </c>
      <c r="E21" s="9">
        <f t="shared" si="0"/>
        <v>162.5</v>
      </c>
      <c r="F21" s="8" t="s">
        <v>6</v>
      </c>
      <c r="G21" s="13">
        <f>$D$15*0.64</f>
        <v>208</v>
      </c>
      <c r="H21" s="15" t="s">
        <v>8</v>
      </c>
      <c r="I21" s="13">
        <f>$D$15*0.76</f>
        <v>247</v>
      </c>
      <c r="J21" s="15" t="s">
        <v>8</v>
      </c>
      <c r="K21" s="13">
        <f>$D$15*0.84</f>
        <v>273</v>
      </c>
      <c r="L21" s="15" t="s">
        <v>8</v>
      </c>
      <c r="M21" s="13">
        <f>$D$15*0.91</f>
        <v>295.75</v>
      </c>
      <c r="N21" s="15" t="s">
        <v>8</v>
      </c>
      <c r="O21" s="13">
        <f>$D$15*0.88</f>
        <v>286</v>
      </c>
    </row>
    <row r="22" spans="2:15" ht="12.75">
      <c r="B22" t="s">
        <v>2</v>
      </c>
      <c r="C22" s="2">
        <v>6</v>
      </c>
      <c r="D22" s="8" t="s">
        <v>4</v>
      </c>
      <c r="E22" s="9">
        <f t="shared" si="0"/>
        <v>162.5</v>
      </c>
      <c r="F22" s="8" t="s">
        <v>6</v>
      </c>
      <c r="G22" s="13">
        <f>$D$15*0.64</f>
        <v>208</v>
      </c>
      <c r="H22" s="15" t="s">
        <v>8</v>
      </c>
      <c r="I22" s="13">
        <f>$D$15*0.76</f>
        <v>247</v>
      </c>
      <c r="J22" s="15" t="s">
        <v>9</v>
      </c>
      <c r="K22" s="13">
        <f>$D$15*0.85</f>
        <v>276.25</v>
      </c>
      <c r="L22" s="15" t="s">
        <v>9</v>
      </c>
      <c r="M22" s="13">
        <f>$D$15*0.94</f>
        <v>305.5</v>
      </c>
      <c r="N22" s="15" t="s">
        <v>9</v>
      </c>
      <c r="O22" s="13">
        <f>$D$15*0.92</f>
        <v>299</v>
      </c>
    </row>
    <row r="23" spans="2:15" ht="12.75">
      <c r="B23" t="s">
        <v>2</v>
      </c>
      <c r="C23" s="2">
        <v>7</v>
      </c>
      <c r="D23" s="10" t="s">
        <v>4</v>
      </c>
      <c r="E23" s="11">
        <f t="shared" si="0"/>
        <v>162.5</v>
      </c>
      <c r="F23" s="10" t="s">
        <v>6</v>
      </c>
      <c r="G23" s="14">
        <f>$D$15*0.64</f>
        <v>208</v>
      </c>
      <c r="H23" s="16" t="s">
        <v>7</v>
      </c>
      <c r="I23" s="14">
        <f>$D$15*0.79</f>
        <v>256.75</v>
      </c>
      <c r="J23" s="16" t="s">
        <v>9</v>
      </c>
      <c r="K23" s="14">
        <f>$D$15*0.88</f>
        <v>286</v>
      </c>
      <c r="L23" s="16" t="s">
        <v>10</v>
      </c>
      <c r="M23" s="14">
        <f>$D$15*0.97</f>
        <v>315.25</v>
      </c>
      <c r="N23" s="16" t="s">
        <v>10</v>
      </c>
      <c r="O23" s="14">
        <f>$D$15*0.94</f>
        <v>305.5</v>
      </c>
    </row>
  </sheetData>
  <mergeCells count="12">
    <mergeCell ref="L6:M6"/>
    <mergeCell ref="N6:O6"/>
    <mergeCell ref="D16:E16"/>
    <mergeCell ref="F16:G16"/>
    <mergeCell ref="H16:I16"/>
    <mergeCell ref="J16:K16"/>
    <mergeCell ref="L16:M16"/>
    <mergeCell ref="N16:O16"/>
    <mergeCell ref="D6:E6"/>
    <mergeCell ref="F6:G6"/>
    <mergeCell ref="H6:I6"/>
    <mergeCell ref="J6:K6"/>
  </mergeCells>
  <printOptions/>
  <pageMargins left="0.75" right="0.75" top="1" bottom="1" header="0.5" footer="0.5"/>
  <pageSetup fitToHeight="1" fitToWidth="1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Miller</dc:creator>
  <cp:keywords/>
  <dc:description/>
  <cp:lastModifiedBy>Dan Miller</cp:lastModifiedBy>
  <cp:lastPrinted>2002-05-14T05:49:23Z</cp:lastPrinted>
  <dcterms:created xsi:type="dcterms:W3CDTF">2002-05-14T05:31:53Z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